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filterPrivacy="1" defaultThemeVersion="124226"/>
  <bookViews>
    <workbookView xWindow="240" yWindow="108" windowWidth="14808" windowHeight="8016"/>
  </bookViews>
  <sheets>
    <sheet name="Budget" sheetId="5" r:id="rId1"/>
    <sheet name="RH" sheetId="4" r:id="rId2"/>
  </sheets>
  <definedNames>
    <definedName name="Liste.RH">RH!$A:$C</definedName>
  </definedNames>
  <calcPr calcId="171027"/>
</workbook>
</file>

<file path=xl/calcChain.xml><?xml version="1.0" encoding="utf-8"?>
<calcChain xmlns="http://schemas.openxmlformats.org/spreadsheetml/2006/main">
  <c r="M5" i="5" l="1"/>
  <c r="N5" i="5"/>
  <c r="M6" i="5"/>
  <c r="N6" i="5"/>
  <c r="M7" i="5"/>
  <c r="N7" i="5"/>
  <c r="N4" i="5"/>
  <c r="M4" i="5"/>
  <c r="I25" i="5"/>
  <c r="J25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4" i="5"/>
  <c r="L5" i="5" l="1"/>
  <c r="L6" i="5"/>
  <c r="L7" i="5"/>
  <c r="L4" i="5"/>
</calcChain>
</file>

<file path=xl/sharedStrings.xml><?xml version="1.0" encoding="utf-8"?>
<sst xmlns="http://schemas.openxmlformats.org/spreadsheetml/2006/main" count="43" uniqueCount="34">
  <si>
    <t>Libellé</t>
  </si>
  <si>
    <t>Réf.</t>
  </si>
  <si>
    <t>Poste</t>
  </si>
  <si>
    <t>Chef de projet</t>
  </si>
  <si>
    <t>Développeur</t>
  </si>
  <si>
    <t>Testeur</t>
  </si>
  <si>
    <t>Technicien</t>
  </si>
  <si>
    <t>Code</t>
  </si>
  <si>
    <t>CP</t>
  </si>
  <si>
    <t>DEV</t>
  </si>
  <si>
    <t>TEST</t>
  </si>
  <si>
    <t>TECH</t>
  </si>
  <si>
    <t>Durée</t>
  </si>
  <si>
    <t>Tâches</t>
  </si>
  <si>
    <t>Prix jour (HT)</t>
  </si>
  <si>
    <t>Total</t>
  </si>
  <si>
    <t>Prédécesseurs</t>
  </si>
  <si>
    <t>RH*</t>
  </si>
  <si>
    <t>* RH : ressource humaine</t>
  </si>
  <si>
    <t>Répartition</t>
  </si>
  <si>
    <t>Tâche 1</t>
  </si>
  <si>
    <t>Tâche 2</t>
  </si>
  <si>
    <t>Tâche 4</t>
  </si>
  <si>
    <t>Tâche 5</t>
  </si>
  <si>
    <t>Tâche 3.1</t>
  </si>
  <si>
    <t>Tâche 3.2</t>
  </si>
  <si>
    <t>#T2</t>
  </si>
  <si>
    <t>#T1</t>
  </si>
  <si>
    <t>#T5</t>
  </si>
  <si>
    <t>#T3</t>
  </si>
  <si>
    <t>#T4</t>
  </si>
  <si>
    <t>Durée (j/h)</t>
  </si>
  <si>
    <t>Prix total (HT)</t>
  </si>
  <si>
    <t>Prix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</si>
</sst>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3" borderId="0" xfId="0" applyFill="1"/>
    <xf numFmtId="0" fontId="0" fillId="2" borderId="7" xfId="0" applyFill="1" applyBorder="1"/>
    <xf numFmtId="0" fontId="1" fillId="4" borderId="5" xfId="0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164" fontId="0" fillId="2" borderId="8" xfId="0" applyNumberFormat="1" applyFill="1" applyBorder="1"/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vertical="center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1" fillId="6" borderId="1" xfId="0" applyNumberFormat="1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164" fontId="0" fillId="8" borderId="9" xfId="0" applyNumberFormat="1" applyFill="1" applyBorder="1" applyAlignment="1">
      <alignment vertical="center"/>
    </xf>
    <xf numFmtId="164" fontId="0" fillId="8" borderId="10" xfId="0" applyNumberFormat="1" applyFill="1" applyBorder="1" applyAlignment="1">
      <alignment vertical="center"/>
    </xf>
    <xf numFmtId="164" fontId="0" fillId="8" borderId="11" xfId="0" applyNumberFormat="1" applyFill="1" applyBorder="1" applyAlignment="1">
      <alignment vertical="center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0" fontId="1" fillId="6" borderId="3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B4" sqref="B4"/>
    </sheetView>
  </sheetViews>
  <sheetFormatPr baseColWidth="10" defaultRowHeight="14.4" x14ac:dyDescent="0.3"/>
  <cols>
    <col min="1" max="1" width="4.109375" style="6" customWidth="1"/>
    <col min="2" max="2" width="9.6640625" style="7" customWidth="1"/>
    <col min="3" max="3" width="22.6640625" style="7" customWidth="1"/>
    <col min="4" max="6" width="5.6640625" style="7" customWidth="1"/>
    <col min="7" max="7" width="13.109375" style="7" customWidth="1"/>
    <col min="8" max="8" width="12.77734375" style="7" customWidth="1"/>
    <col min="9" max="9" width="10.21875" style="7" customWidth="1"/>
    <col min="10" max="10" width="12.88671875" style="7" customWidth="1"/>
    <col min="11" max="16384" width="11.5546875" style="7"/>
  </cols>
  <sheetData>
    <row r="2" spans="1:14" x14ac:dyDescent="0.3">
      <c r="B2" s="35" t="s">
        <v>13</v>
      </c>
      <c r="C2" s="36"/>
      <c r="D2" s="36"/>
      <c r="E2" s="36"/>
      <c r="F2" s="36"/>
      <c r="G2" s="36"/>
      <c r="H2" s="36"/>
      <c r="I2" s="36"/>
      <c r="J2" s="37"/>
      <c r="L2" s="31" t="s">
        <v>19</v>
      </c>
      <c r="M2" s="31"/>
      <c r="N2" s="31"/>
    </row>
    <row r="3" spans="1:14" s="9" customFormat="1" x14ac:dyDescent="0.3">
      <c r="A3" s="6"/>
      <c r="B3" s="22" t="s">
        <v>1</v>
      </c>
      <c r="C3" s="22" t="s">
        <v>0</v>
      </c>
      <c r="D3" s="32" t="s">
        <v>16</v>
      </c>
      <c r="E3" s="33"/>
      <c r="F3" s="34"/>
      <c r="G3" s="22" t="s">
        <v>17</v>
      </c>
      <c r="H3" s="22" t="s">
        <v>14</v>
      </c>
      <c r="I3" s="22" t="s">
        <v>31</v>
      </c>
      <c r="J3" s="22" t="s">
        <v>32</v>
      </c>
      <c r="L3" s="8" t="s">
        <v>17</v>
      </c>
      <c r="M3" s="8" t="s">
        <v>12</v>
      </c>
      <c r="N3" s="8" t="s">
        <v>33</v>
      </c>
    </row>
    <row r="4" spans="1:14" x14ac:dyDescent="0.3">
      <c r="A4" s="6">
        <v>1</v>
      </c>
      <c r="B4" s="10" t="str">
        <f>IF(C4="", "", "#T" &amp;A4)</f>
        <v>#T1</v>
      </c>
      <c r="C4" s="11" t="s">
        <v>20</v>
      </c>
      <c r="D4" s="12"/>
      <c r="E4" s="12"/>
      <c r="F4" s="12"/>
      <c r="G4" s="11" t="s">
        <v>8</v>
      </c>
      <c r="H4" s="26">
        <f t="shared" ref="H4:H24" si="0">IF(G4="", "", VLOOKUP(G4, Liste.RH, 3, FALSE))</f>
        <v>500</v>
      </c>
      <c r="I4" s="12">
        <v>1</v>
      </c>
      <c r="J4" s="23">
        <f>IF(OR(H4="", I4=""), "", H4*I4)</f>
        <v>500</v>
      </c>
      <c r="L4" s="13" t="str">
        <f>RH!A2</f>
        <v>CP</v>
      </c>
      <c r="M4" s="14">
        <f>SUMIF($G$4:$G$24, $L4, I$4:I$24)</f>
        <v>2</v>
      </c>
      <c r="N4" s="30">
        <f>SUMIF($G$4:$G$24, $L4, J$4:J$24)</f>
        <v>1000</v>
      </c>
    </row>
    <row r="5" spans="1:14" x14ac:dyDescent="0.3">
      <c r="A5" s="6">
        <v>2</v>
      </c>
      <c r="B5" s="15" t="str">
        <f t="shared" ref="B5:B24" si="1">IF(C5="", "", "#T" &amp;A5)</f>
        <v>#T2</v>
      </c>
      <c r="C5" s="16" t="s">
        <v>21</v>
      </c>
      <c r="D5" s="17" t="s">
        <v>27</v>
      </c>
      <c r="E5" s="17"/>
      <c r="F5" s="17"/>
      <c r="G5" s="16" t="s">
        <v>9</v>
      </c>
      <c r="H5" s="27">
        <f t="shared" si="0"/>
        <v>450</v>
      </c>
      <c r="I5" s="17">
        <v>3</v>
      </c>
      <c r="J5" s="24">
        <f t="shared" ref="J5:J24" si="2">IF(OR(H5="", I5=""), "", H5*I5)</f>
        <v>1350</v>
      </c>
      <c r="L5" s="13" t="str">
        <f>RH!A3</f>
        <v>DEV</v>
      </c>
      <c r="M5" s="14">
        <f t="shared" ref="M5:M7" si="3">SUMIF($G$4:$G$24, $L5, I$4:I$24)</f>
        <v>8</v>
      </c>
      <c r="N5" s="30">
        <f t="shared" ref="N5:N7" si="4">SUMIF($G$4:$G$24, $L5, J$4:J$24)</f>
        <v>3600</v>
      </c>
    </row>
    <row r="6" spans="1:14" x14ac:dyDescent="0.3">
      <c r="A6" s="6">
        <v>3</v>
      </c>
      <c r="B6" s="15" t="str">
        <f t="shared" si="1"/>
        <v>#T3</v>
      </c>
      <c r="C6" s="16" t="s">
        <v>24</v>
      </c>
      <c r="D6" s="17" t="s">
        <v>26</v>
      </c>
      <c r="E6" s="17"/>
      <c r="F6" s="17"/>
      <c r="G6" s="16" t="s">
        <v>9</v>
      </c>
      <c r="H6" s="27">
        <f t="shared" si="0"/>
        <v>450</v>
      </c>
      <c r="I6" s="17">
        <v>5</v>
      </c>
      <c r="J6" s="24">
        <f t="shared" si="2"/>
        <v>2250</v>
      </c>
      <c r="L6" s="13" t="str">
        <f>RH!A4</f>
        <v>TEST</v>
      </c>
      <c r="M6" s="14">
        <f t="shared" si="3"/>
        <v>3</v>
      </c>
      <c r="N6" s="30">
        <f t="shared" si="4"/>
        <v>1350</v>
      </c>
    </row>
    <row r="7" spans="1:14" x14ac:dyDescent="0.3">
      <c r="A7" s="6">
        <v>4</v>
      </c>
      <c r="B7" s="15" t="str">
        <f t="shared" si="1"/>
        <v>#T4</v>
      </c>
      <c r="C7" s="16" t="s">
        <v>25</v>
      </c>
      <c r="D7" s="17" t="s">
        <v>26</v>
      </c>
      <c r="E7" s="17"/>
      <c r="F7" s="17"/>
      <c r="G7" s="16" t="s">
        <v>10</v>
      </c>
      <c r="H7" s="27">
        <f t="shared" si="0"/>
        <v>450</v>
      </c>
      <c r="I7" s="17">
        <v>3</v>
      </c>
      <c r="J7" s="24">
        <f t="shared" si="2"/>
        <v>1350</v>
      </c>
      <c r="L7" s="13" t="str">
        <f>RH!A5</f>
        <v>TECH</v>
      </c>
      <c r="M7" s="14">
        <f t="shared" si="3"/>
        <v>1</v>
      </c>
      <c r="N7" s="30">
        <f t="shared" si="4"/>
        <v>350</v>
      </c>
    </row>
    <row r="8" spans="1:14" x14ac:dyDescent="0.3">
      <c r="A8" s="6">
        <v>5</v>
      </c>
      <c r="B8" s="15" t="str">
        <f t="shared" si="1"/>
        <v>#T5</v>
      </c>
      <c r="C8" s="16" t="s">
        <v>22</v>
      </c>
      <c r="D8" s="17" t="s">
        <v>29</v>
      </c>
      <c r="E8" s="17" t="s">
        <v>30</v>
      </c>
      <c r="F8" s="17"/>
      <c r="G8" s="16" t="s">
        <v>11</v>
      </c>
      <c r="H8" s="27">
        <f t="shared" si="0"/>
        <v>350</v>
      </c>
      <c r="I8" s="17">
        <v>1</v>
      </c>
      <c r="J8" s="24">
        <f t="shared" si="2"/>
        <v>350</v>
      </c>
      <c r="L8" s="9"/>
    </row>
    <row r="9" spans="1:14" x14ac:dyDescent="0.3">
      <c r="A9" s="6">
        <v>6</v>
      </c>
      <c r="B9" s="15" t="str">
        <f t="shared" si="1"/>
        <v>#T6</v>
      </c>
      <c r="C9" s="16" t="s">
        <v>23</v>
      </c>
      <c r="D9" s="17" t="s">
        <v>28</v>
      </c>
      <c r="E9" s="17"/>
      <c r="F9" s="17"/>
      <c r="G9" s="16" t="s">
        <v>8</v>
      </c>
      <c r="H9" s="27">
        <f t="shared" si="0"/>
        <v>500</v>
      </c>
      <c r="I9" s="17">
        <v>1</v>
      </c>
      <c r="J9" s="24">
        <f t="shared" si="2"/>
        <v>500</v>
      </c>
    </row>
    <row r="10" spans="1:14" x14ac:dyDescent="0.3">
      <c r="A10" s="6">
        <v>7</v>
      </c>
      <c r="B10" s="15" t="str">
        <f t="shared" si="1"/>
        <v/>
      </c>
      <c r="C10" s="16"/>
      <c r="D10" s="17"/>
      <c r="E10" s="17"/>
      <c r="F10" s="17"/>
      <c r="G10" s="16"/>
      <c r="H10" s="27" t="str">
        <f t="shared" si="0"/>
        <v/>
      </c>
      <c r="I10" s="17"/>
      <c r="J10" s="24" t="str">
        <f t="shared" si="2"/>
        <v/>
      </c>
    </row>
    <row r="11" spans="1:14" x14ac:dyDescent="0.3">
      <c r="A11" s="6">
        <v>8</v>
      </c>
      <c r="B11" s="15" t="str">
        <f t="shared" si="1"/>
        <v/>
      </c>
      <c r="C11" s="16"/>
      <c r="D11" s="17"/>
      <c r="E11" s="17"/>
      <c r="F11" s="17"/>
      <c r="G11" s="16"/>
      <c r="H11" s="27" t="str">
        <f t="shared" si="0"/>
        <v/>
      </c>
      <c r="I11" s="17"/>
      <c r="J11" s="24" t="str">
        <f t="shared" si="2"/>
        <v/>
      </c>
    </row>
    <row r="12" spans="1:14" x14ac:dyDescent="0.3">
      <c r="A12" s="6">
        <v>9</v>
      </c>
      <c r="B12" s="15" t="str">
        <f t="shared" si="1"/>
        <v/>
      </c>
      <c r="C12" s="16"/>
      <c r="D12" s="17"/>
      <c r="E12" s="17"/>
      <c r="F12" s="17"/>
      <c r="G12" s="16"/>
      <c r="H12" s="27" t="str">
        <f t="shared" si="0"/>
        <v/>
      </c>
      <c r="I12" s="17"/>
      <c r="J12" s="24" t="str">
        <f t="shared" si="2"/>
        <v/>
      </c>
    </row>
    <row r="13" spans="1:14" x14ac:dyDescent="0.3">
      <c r="A13" s="6">
        <v>10</v>
      </c>
      <c r="B13" s="15" t="str">
        <f t="shared" si="1"/>
        <v/>
      </c>
      <c r="C13" s="16"/>
      <c r="D13" s="17"/>
      <c r="E13" s="17"/>
      <c r="F13" s="17"/>
      <c r="G13" s="16"/>
      <c r="H13" s="27" t="str">
        <f t="shared" si="0"/>
        <v/>
      </c>
      <c r="I13" s="17"/>
      <c r="J13" s="24" t="str">
        <f t="shared" si="2"/>
        <v/>
      </c>
    </row>
    <row r="14" spans="1:14" x14ac:dyDescent="0.3">
      <c r="A14" s="6">
        <v>11</v>
      </c>
      <c r="B14" s="15" t="str">
        <f t="shared" si="1"/>
        <v/>
      </c>
      <c r="C14" s="16"/>
      <c r="D14" s="17"/>
      <c r="E14" s="17"/>
      <c r="F14" s="17"/>
      <c r="G14" s="16"/>
      <c r="H14" s="27" t="str">
        <f t="shared" si="0"/>
        <v/>
      </c>
      <c r="I14" s="17"/>
      <c r="J14" s="24" t="str">
        <f t="shared" si="2"/>
        <v/>
      </c>
    </row>
    <row r="15" spans="1:14" x14ac:dyDescent="0.3">
      <c r="A15" s="6">
        <v>12</v>
      </c>
      <c r="B15" s="15" t="str">
        <f t="shared" si="1"/>
        <v/>
      </c>
      <c r="C15" s="16"/>
      <c r="D15" s="17"/>
      <c r="E15" s="17"/>
      <c r="F15" s="17"/>
      <c r="G15" s="16"/>
      <c r="H15" s="27" t="str">
        <f t="shared" si="0"/>
        <v/>
      </c>
      <c r="I15" s="17"/>
      <c r="J15" s="24" t="str">
        <f t="shared" si="2"/>
        <v/>
      </c>
    </row>
    <row r="16" spans="1:14" x14ac:dyDescent="0.3">
      <c r="A16" s="6">
        <v>13</v>
      </c>
      <c r="B16" s="15" t="str">
        <f t="shared" si="1"/>
        <v/>
      </c>
      <c r="C16" s="16"/>
      <c r="D16" s="17"/>
      <c r="E16" s="17"/>
      <c r="F16" s="17"/>
      <c r="G16" s="16"/>
      <c r="H16" s="27" t="str">
        <f t="shared" si="0"/>
        <v/>
      </c>
      <c r="I16" s="17"/>
      <c r="J16" s="24" t="str">
        <f t="shared" si="2"/>
        <v/>
      </c>
    </row>
    <row r="17" spans="1:10" x14ac:dyDescent="0.3">
      <c r="A17" s="6">
        <v>14</v>
      </c>
      <c r="B17" s="15" t="str">
        <f t="shared" si="1"/>
        <v/>
      </c>
      <c r="C17" s="16"/>
      <c r="D17" s="17"/>
      <c r="E17" s="17"/>
      <c r="F17" s="17"/>
      <c r="G17" s="16"/>
      <c r="H17" s="27" t="str">
        <f t="shared" si="0"/>
        <v/>
      </c>
      <c r="I17" s="17"/>
      <c r="J17" s="24" t="str">
        <f t="shared" si="2"/>
        <v/>
      </c>
    </row>
    <row r="18" spans="1:10" x14ac:dyDescent="0.3">
      <c r="A18" s="6">
        <v>15</v>
      </c>
      <c r="B18" s="15" t="str">
        <f t="shared" si="1"/>
        <v/>
      </c>
      <c r="C18" s="16"/>
      <c r="D18" s="17"/>
      <c r="E18" s="17"/>
      <c r="F18" s="17"/>
      <c r="G18" s="16"/>
      <c r="H18" s="27" t="str">
        <f t="shared" si="0"/>
        <v/>
      </c>
      <c r="I18" s="17"/>
      <c r="J18" s="24" t="str">
        <f t="shared" si="2"/>
        <v/>
      </c>
    </row>
    <row r="19" spans="1:10" x14ac:dyDescent="0.3">
      <c r="A19" s="6">
        <v>16</v>
      </c>
      <c r="B19" s="15" t="str">
        <f t="shared" si="1"/>
        <v/>
      </c>
      <c r="C19" s="16"/>
      <c r="D19" s="17"/>
      <c r="E19" s="17"/>
      <c r="F19" s="17"/>
      <c r="G19" s="16"/>
      <c r="H19" s="27" t="str">
        <f t="shared" si="0"/>
        <v/>
      </c>
      <c r="I19" s="17"/>
      <c r="J19" s="24" t="str">
        <f t="shared" si="2"/>
        <v/>
      </c>
    </row>
    <row r="20" spans="1:10" x14ac:dyDescent="0.3">
      <c r="A20" s="6">
        <v>17</v>
      </c>
      <c r="B20" s="15" t="str">
        <f t="shared" si="1"/>
        <v/>
      </c>
      <c r="C20" s="16"/>
      <c r="D20" s="17"/>
      <c r="E20" s="17"/>
      <c r="F20" s="17"/>
      <c r="G20" s="16"/>
      <c r="H20" s="27" t="str">
        <f t="shared" si="0"/>
        <v/>
      </c>
      <c r="I20" s="17"/>
      <c r="J20" s="24" t="str">
        <f t="shared" si="2"/>
        <v/>
      </c>
    </row>
    <row r="21" spans="1:10" x14ac:dyDescent="0.3">
      <c r="A21" s="6">
        <v>18</v>
      </c>
      <c r="B21" s="15" t="str">
        <f t="shared" si="1"/>
        <v/>
      </c>
      <c r="C21" s="16"/>
      <c r="D21" s="17"/>
      <c r="E21" s="17"/>
      <c r="F21" s="17"/>
      <c r="G21" s="16"/>
      <c r="H21" s="27" t="str">
        <f t="shared" si="0"/>
        <v/>
      </c>
      <c r="I21" s="17"/>
      <c r="J21" s="24" t="str">
        <f t="shared" si="2"/>
        <v/>
      </c>
    </row>
    <row r="22" spans="1:10" x14ac:dyDescent="0.3">
      <c r="A22" s="6">
        <v>19</v>
      </c>
      <c r="B22" s="15" t="str">
        <f t="shared" si="1"/>
        <v/>
      </c>
      <c r="C22" s="16"/>
      <c r="D22" s="17"/>
      <c r="E22" s="17"/>
      <c r="F22" s="17"/>
      <c r="G22" s="16"/>
      <c r="H22" s="27" t="str">
        <f t="shared" si="0"/>
        <v/>
      </c>
      <c r="I22" s="17"/>
      <c r="J22" s="24" t="str">
        <f t="shared" si="2"/>
        <v/>
      </c>
    </row>
    <row r="23" spans="1:10" x14ac:dyDescent="0.3">
      <c r="A23" s="6">
        <v>20</v>
      </c>
      <c r="B23" s="15" t="str">
        <f t="shared" si="1"/>
        <v/>
      </c>
      <c r="C23" s="16"/>
      <c r="D23" s="17"/>
      <c r="E23" s="17"/>
      <c r="F23" s="17"/>
      <c r="G23" s="16"/>
      <c r="H23" s="27" t="str">
        <f t="shared" si="0"/>
        <v/>
      </c>
      <c r="I23" s="17"/>
      <c r="J23" s="24" t="str">
        <f t="shared" si="2"/>
        <v/>
      </c>
    </row>
    <row r="24" spans="1:10" x14ac:dyDescent="0.3">
      <c r="A24" s="6">
        <v>21</v>
      </c>
      <c r="B24" s="18" t="str">
        <f t="shared" si="1"/>
        <v/>
      </c>
      <c r="C24" s="19"/>
      <c r="D24" s="20"/>
      <c r="E24" s="20"/>
      <c r="F24" s="20"/>
      <c r="G24" s="19"/>
      <c r="H24" s="28" t="str">
        <f t="shared" si="0"/>
        <v/>
      </c>
      <c r="I24" s="20"/>
      <c r="J24" s="25" t="str">
        <f t="shared" si="2"/>
        <v/>
      </c>
    </row>
    <row r="25" spans="1:10" x14ac:dyDescent="0.3">
      <c r="B25" s="38" t="s">
        <v>15</v>
      </c>
      <c r="C25" s="39"/>
      <c r="D25" s="39"/>
      <c r="E25" s="39"/>
      <c r="F25" s="39"/>
      <c r="G25" s="39"/>
      <c r="H25" s="40"/>
      <c r="I25" s="29">
        <f>SUM(I4:I24)</f>
        <v>14</v>
      </c>
      <c r="J25" s="21">
        <f>SUM(J4:J24)</f>
        <v>6300</v>
      </c>
    </row>
    <row r="26" spans="1:10" x14ac:dyDescent="0.3">
      <c r="B26" s="7" t="s">
        <v>18</v>
      </c>
    </row>
  </sheetData>
  <mergeCells count="4">
    <mergeCell ref="L2:N2"/>
    <mergeCell ref="D3:F3"/>
    <mergeCell ref="B2:J2"/>
    <mergeCell ref="B25:H25"/>
  </mergeCells>
  <dataValidations count="2">
    <dataValidation type="whole" operator="greaterThan" allowBlank="1" showInputMessage="1" showErrorMessage="1" sqref="I4:I24">
      <formula1>0</formula1>
    </dataValidation>
    <dataValidation type="list" allowBlank="1" showInputMessage="1" showErrorMessage="1" sqref="D4:F24">
      <formula1>OFFSET($B$4:$B$24, 0, 0, COUNTA($B$4:$B$24) - COUNTIF($B$4:$B$24, ""), 1)</formula1>
    </dataValidation>
  </dataValidations>
  <pageMargins left="0.7" right="0.7" top="0.75" bottom="0.75" header="0.3" footer="0.3"/>
  <pageSetup paperSize="9" orientation="portrait" horizontalDpi="0" verticalDpi="0" r:id="rId1"/>
  <ignoredErrors>
    <ignoredError sqref="H4:H2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OFFSET(RH!$A:$A, 1, 0, COUNTA(RH!$A:$A)-1, 1)</xm:f>
          </x14:formula1>
          <xm:sqref>G4:G24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2" sqref="A2"/>
    </sheetView>
  </sheetViews>
  <sheetFormatPr baseColWidth="10" defaultRowHeight="14.4" x14ac:dyDescent="0.3"/>
  <cols>
    <col min="1" max="1" width="9.44140625" style="2" customWidth="1"/>
    <col min="2" max="2" width="20.77734375" style="2" customWidth="1"/>
    <col min="3" max="3" width="13.109375" style="5" customWidth="1"/>
    <col min="4" max="16384" width="11.5546875" style="1"/>
  </cols>
  <sheetData>
    <row r="1" spans="1:3" x14ac:dyDescent="0.3">
      <c r="A1" s="3" t="s">
        <v>7</v>
      </c>
      <c r="B1" s="3" t="s">
        <v>2</v>
      </c>
      <c r="C1" s="4" t="s">
        <v>14</v>
      </c>
    </row>
    <row r="2" spans="1:3" x14ac:dyDescent="0.3">
      <c r="A2" s="2" t="s">
        <v>8</v>
      </c>
      <c r="B2" s="2" t="s">
        <v>3</v>
      </c>
      <c r="C2" s="5">
        <v>500</v>
      </c>
    </row>
    <row r="3" spans="1:3" x14ac:dyDescent="0.3">
      <c r="A3" s="2" t="s">
        <v>9</v>
      </c>
      <c r="B3" s="2" t="s">
        <v>4</v>
      </c>
      <c r="C3" s="5">
        <v>450</v>
      </c>
    </row>
    <row r="4" spans="1:3" x14ac:dyDescent="0.3">
      <c r="A4" s="2" t="s">
        <v>10</v>
      </c>
      <c r="B4" s="2" t="s">
        <v>5</v>
      </c>
      <c r="C4" s="5">
        <v>450</v>
      </c>
    </row>
    <row r="5" spans="1:3" x14ac:dyDescent="0.3">
      <c r="A5" s="2" t="s">
        <v>11</v>
      </c>
      <c r="B5" s="2" t="s">
        <v>6</v>
      </c>
      <c r="C5" s="5">
        <v>350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Budget</vt:lpstr>
      <vt:lpstr>RH</vt:lpstr>
      <vt:lpstr>Liste.RH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2016-11-25T11:14:44Z</dcterms:modified>
</cp:coreProperties>
</file>